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SP-Juliana Gutierrez\Documents\FORMATOS MIPG ACTUALIZADOS\Normograma 2026\"/>
    </mc:Choice>
  </mc:AlternateContent>
  <bookViews>
    <workbookView xWindow="0" yWindow="0" windowWidth="25200" windowHeight="10485" tabRatio="724"/>
  </bookViews>
  <sheets>
    <sheet name="Gestión de Recursos" sheetId="21" r:id="rId1"/>
  </sheets>
  <definedNames>
    <definedName name="LPHit3" localSheetId="0">'Gestión de Recursos'!#REF!</definedName>
    <definedName name="LPHit7" localSheetId="0">'Gestión de Recursos'!$H$16</definedName>
  </definedNames>
  <calcPr calcId="152511"/>
</workbook>
</file>

<file path=xl/calcChain.xml><?xml version="1.0" encoding="utf-8"?>
<calcChain xmlns="http://schemas.openxmlformats.org/spreadsheetml/2006/main">
  <c r="L24" i="21" l="1"/>
  <c r="L25" i="21" s="1"/>
  <c r="L23" i="21"/>
  <c r="L22" i="21" s="1"/>
  <c r="L20" i="21"/>
  <c r="K23" i="21" l="1"/>
  <c r="F23" i="21"/>
  <c r="E23" i="21"/>
  <c r="K17" i="21"/>
</calcChain>
</file>

<file path=xl/comments1.xml><?xml version="1.0" encoding="utf-8"?>
<comments xmlns="http://schemas.openxmlformats.org/spreadsheetml/2006/main">
  <authors>
    <author>direc_asist2</author>
  </authors>
  <commentList>
    <comment ref="I8" authorId="0" shapeId="0">
      <text>
        <r>
          <rPr>
            <b/>
            <sz val="9"/>
            <color indexed="81"/>
            <rFont val="Tahoma"/>
            <family val="2"/>
          </rPr>
          <t>COPOGUAVIO:</t>
        </r>
        <r>
          <rPr>
            <sz val="9"/>
            <color indexed="81"/>
            <rFont val="Tahoma"/>
            <family val="2"/>
          </rPr>
          <t xml:space="preserve">
50%: Fue identificado y es ingresado al Nomograma.
100% Ha sido comunicado al responsable de su aplicación.</t>
        </r>
      </text>
    </comment>
    <comment ref="J8" authorId="0" shapeId="0">
      <text>
        <r>
          <rPr>
            <b/>
            <sz val="9"/>
            <color indexed="81"/>
            <rFont val="Tahoma"/>
            <family val="2"/>
          </rPr>
          <t>CORPOGUAVIO:</t>
        </r>
        <r>
          <rPr>
            <sz val="9"/>
            <color indexed="81"/>
            <rFont val="Tahoma"/>
            <family val="2"/>
          </rPr>
          <t xml:space="preserve">
0%: No se cumple
50%: Está en proceso de implementación 
100%: Se cumple
</t>
        </r>
      </text>
    </comment>
  </commentList>
</comments>
</file>

<file path=xl/sharedStrings.xml><?xml version="1.0" encoding="utf-8"?>
<sst xmlns="http://schemas.openxmlformats.org/spreadsheetml/2006/main" count="170" uniqueCount="133">
  <si>
    <t>vigente</t>
  </si>
  <si>
    <t>Ley</t>
  </si>
  <si>
    <t>Decreto</t>
  </si>
  <si>
    <t>Resolución</t>
  </si>
  <si>
    <t>Vigente</t>
  </si>
  <si>
    <t>Tipo Norma</t>
  </si>
  <si>
    <t>Numero / Fecha</t>
  </si>
  <si>
    <t>Titulo</t>
  </si>
  <si>
    <t>Expedida Por</t>
  </si>
  <si>
    <t>Síntesis / Aplicación especifica</t>
  </si>
  <si>
    <t>Identificado</t>
  </si>
  <si>
    <t>Evaluación  del cumplimiento</t>
  </si>
  <si>
    <t>Calificación</t>
  </si>
  <si>
    <t>Cumplimiento</t>
  </si>
  <si>
    <t>Acciones de control y/o evidencia. Observaciones</t>
  </si>
  <si>
    <t>Realizada por:</t>
  </si>
  <si>
    <t>Temática</t>
  </si>
  <si>
    <t>Artículos que aplican</t>
  </si>
  <si>
    <t>Todo</t>
  </si>
  <si>
    <t>Presidencia de la República</t>
  </si>
  <si>
    <t xml:space="preserve">VERSIÓN </t>
  </si>
  <si>
    <t>CÓDIGO</t>
  </si>
  <si>
    <t>V-02</t>
  </si>
  <si>
    <t xml:space="preserve">SUBDIRECCIÓN DE PLANEACIÓN </t>
  </si>
  <si>
    <t xml:space="preserve">Validada por: </t>
  </si>
  <si>
    <t xml:space="preserve">Ultima actualización / Revisión: </t>
  </si>
  <si>
    <t>SISTEMA INTEGRADO DE GESTIÓN Y CONTROL - "SIGYCO"</t>
  </si>
  <si>
    <t>GJ-FT-NM</t>
  </si>
  <si>
    <t xml:space="preserve">Por el cual se compilan la Ley 38 de 1989, la Ley 179 de 1994 y la Ley 225 de 1995 que conforman el Estatuto Orgánico del Presupuesto. </t>
  </si>
  <si>
    <t>Decreto 111 de 1996</t>
  </si>
  <si>
    <t>Decreto 3286
8 de octubre de 2004</t>
  </si>
  <si>
    <t xml:space="preserve">Por el cual se crea el Sistema de Información de Seguimiento a los Proyectos de Inversión Pública.
</t>
  </si>
  <si>
    <t>Departamento Nacional de Planeación</t>
  </si>
  <si>
    <t>1450 del 21 de  marzo de 2013</t>
  </si>
  <si>
    <t>Informativo</t>
  </si>
  <si>
    <t xml:space="preserve">Constitución Politica de Colombia </t>
  </si>
  <si>
    <t>29 de Julio de 1991</t>
  </si>
  <si>
    <t>Asamblea Constituyente</t>
  </si>
  <si>
    <t xml:space="preserve">_aplicar en la formulación de proyectos de inversión pública la metodología indicada  por el DNP.
-Registrar y actualizar en el aplicativo sistematizado Unificado de Inversión Pública -SUIP-  Banco de Programas y Proyectos de Inversión Nacional los proyectos que han cumplido con el diligenciamiento de la metodología .
Página wep oficial del DNP
</t>
  </si>
  <si>
    <t>2844 DE 2010</t>
  </si>
  <si>
    <t>por el cual se reglamentan normas orgánicas de Presupuesto y del Plan Nacional de Desarrollo.</t>
  </si>
  <si>
    <t>Estado</t>
  </si>
  <si>
    <t>6,7,8,10</t>
  </si>
  <si>
    <t>4836 de 2011</t>
  </si>
  <si>
    <t>por el cual se reglamentan normas orgánicas del presupuesto y se modifican los Decretos 115 de 1996, 4730 de 2005, 1957 de 2007 y 2844 de 2010, y se dictan otras disposiciones en la materia.</t>
  </si>
  <si>
    <t>por la cual se dictan normas orgánicas en materia de presupuesto, responsabilidad y transparencia fiscal y se dictan otras disposiciones</t>
  </si>
  <si>
    <t>819 de 2003</t>
  </si>
  <si>
    <t>152 de 1994</t>
  </si>
  <si>
    <t>Por la cual se establece la ley órganica del plan de desarrollo</t>
  </si>
  <si>
    <t>27,28,44,49,</t>
  </si>
  <si>
    <t>225 del 20 de diciembre de 1995</t>
  </si>
  <si>
    <t>art.15</t>
  </si>
  <si>
    <t>art,1, literal (i) En todo presupuesto se deben incluir indicadores de gestión presupuestal y de resultado de los objetivos, planes y programas desagregados para mayor control del presupuesto</t>
  </si>
  <si>
    <t>art,1, literal (i)</t>
  </si>
  <si>
    <t>todo</t>
  </si>
  <si>
    <t xml:space="preserve">vigente, el articulo 14 fue modificado </t>
  </si>
  <si>
    <t>INDICADORES DE GESTIÓN</t>
  </si>
  <si>
    <t>FORMULACIÓN EVALUACIÓN,EJECUCIÓN, SEGUIMIENTO DE PROYECTOS DE INVERSIÓN</t>
  </si>
  <si>
    <t>SIP</t>
  </si>
  <si>
    <t>USO DE LAS METODOLOGIAS PARA FORMULACION DE PROYECTOS DE INVERSIÓN DE DNP</t>
  </si>
  <si>
    <t>CPN</t>
  </si>
  <si>
    <t>Informativo
Consultar metodologias indicadaas por el DNP, para formular proyectos de inversión que sean financiados con recursos del DNP.</t>
  </si>
  <si>
    <t>Incluir indicadores de gestión en PAC</t>
  </si>
  <si>
    <t xml:space="preserve">Conocimiento  
La dirección deInversiones y Finanzas Públicas - Banco de Proyectos e Inversión Nacional, bribdará soporte técnico para el uso del sistema.
Link: https://SPI.dnp.gov.co/
</t>
  </si>
  <si>
    <t>Obligatorio conocimiento para formuladores, evaluadores de proyectos de Inversión Pública.
cumplimiento:Supervisores de ejecución de proyectos de inversión pública con recursos de la Nación.
Cumplimiento: Oficinas de Plasneación de las entidades públicas.
Administradores de Bancos de Proyectos,.</t>
  </si>
  <si>
    <t xml:space="preserve">cumplimiento al Seguimiento y evaluación de la gestión de proyetos de inversión.
Ejecutores de proyectos, supervisores o interventores.
Oficinas de Planeación, sistema de seguimiento de proyectos de invesrión pública. SIP Nación.  
No se podrá ejecutar proyecto de inversión alguno que cuente con la leyenda “Previo concepto DNP” hasta tanto el levantamiento de esta se realice en el sistema por la Dirección Técnica encargada del control posterior de viabilidad, previo cumplimiento de los criterios de condicionamiento señalados al momento de emitir su concepto
</t>
  </si>
  <si>
    <t>LEY</t>
  </si>
  <si>
    <t>por la cual se dictan normas tendientes a la racionalización del gasto público, se conceden unas facultades extraordinarias y se expiden otras disposiciones.</t>
  </si>
  <si>
    <t>Presidencia de la República Y EL Ministerio de Hacienda</t>
  </si>
  <si>
    <t>art.24</t>
  </si>
  <si>
    <t>Informativo.    
Los recursos del FCA, son recursos del presupuesto General de la Nación.</t>
  </si>
  <si>
    <t>DECRETO</t>
  </si>
  <si>
    <t>954 DE 1999</t>
  </si>
  <si>
    <t>Por el cual se reglamenta el funcionamiento y la administración del FCA</t>
  </si>
  <si>
    <t>Presidente de la República.
Ministerio de Ambiente y Desarrollo Sostenible</t>
  </si>
  <si>
    <t>Definiciones, funcionamiento del comité del FCA, criterios generales de distribución, mecanísmos de recaudo de los recursos y disposiciones general</t>
  </si>
  <si>
    <t>Obligatorio conocimiento.</t>
  </si>
  <si>
    <t>ACUERDO</t>
  </si>
  <si>
    <t>PLAN DE INVERSIONES</t>
  </si>
  <si>
    <t>BANCO DE PROYECTOS</t>
  </si>
  <si>
    <r>
      <t xml:space="preserve">TIPO DE PROCESO: </t>
    </r>
    <r>
      <rPr>
        <sz val="11"/>
        <rFont val="Arial"/>
        <family val="2"/>
      </rPr>
      <t>MISIONAL</t>
    </r>
    <r>
      <rPr>
        <b/>
        <sz val="11"/>
        <rFont val="Arial"/>
        <family val="2"/>
      </rPr>
      <t xml:space="preserve">  
MACROPROCESO: </t>
    </r>
    <r>
      <rPr>
        <sz val="11"/>
        <rFont val="Arial"/>
        <family val="2"/>
      </rPr>
      <t xml:space="preserve">DIRECCIONAMIENTO  ESTRATÉGICO </t>
    </r>
    <r>
      <rPr>
        <b/>
        <sz val="11"/>
        <rFont val="Arial"/>
        <family val="2"/>
      </rPr>
      <t xml:space="preserve">
PROCESO:</t>
    </r>
    <r>
      <rPr>
        <sz val="11"/>
        <rFont val="Arial"/>
        <family val="2"/>
      </rPr>
      <t xml:space="preserve"> GESTIÓN DE RECURSOS </t>
    </r>
  </si>
  <si>
    <t>FUNCIONAMIENTO FCA</t>
  </si>
  <si>
    <t>CREACION FONDO COMPENSACION AMBIENTAL - FCA</t>
  </si>
  <si>
    <t>Congreso General de la Republica</t>
  </si>
  <si>
    <t>PUBLICACION DE PROYECTOS DE INVERSION</t>
  </si>
  <si>
    <t>Por la cual se dictan normas orientadas a fortalecer los mecanismos de prevención, investigación y sanción de actos de corrupción y la efectividad del control de la gestión pública.</t>
  </si>
  <si>
    <t xml:space="preserve">1474 DEL 2011
ARTICULO 77 </t>
  </si>
  <si>
    <t>SISTEMA GENERAL DE REGALIAS</t>
  </si>
  <si>
    <t xml:space="preserve">LEY </t>
  </si>
  <si>
    <t>2056 DEL 2020</t>
  </si>
  <si>
    <t>﻿Por la cual se regula la organización y el funcionamiento del Sistema General de Regalías</t>
  </si>
  <si>
    <t>Formulación y presentación de los proyectos de inversión
Destinación de los recursos para la financiación de
proyectos de inversión en ambiente y desarrollo sostenible
Convocatorias de los proyectos de Ambiente y el Desarrollo
Sostenible</t>
  </si>
  <si>
    <t xml:space="preserve">FCA </t>
  </si>
  <si>
    <t>009 DE 2023</t>
  </si>
  <si>
    <t>Por el cual se dopta el reglamento operativo del fondo de compensacion</t>
  </si>
  <si>
    <t>Ajustar el reglamento operativo del fondo de compensacion Ambiental con el fin de unificar la normativa con la operación del fondo y distribuir de manera oportuna los recursos del fondo de compensacion a las corporaciones beneficiadas.</t>
  </si>
  <si>
    <t xml:space="preserve">Consultar la norma para conocer  los lineamientos del ministerio de ambiente y desarrollo sostenible FCA a nivel de la asignacion de los recursos de  funcionamiento y de inversion a nivel de las responsabilidades a tener de las corporaciones beneficiadas. </t>
  </si>
  <si>
    <t>Art 33
Art 50
Art 51</t>
  </si>
  <si>
    <t xml:space="preserve">art,150 </t>
  </si>
  <si>
    <t>Por la cual se modifica la Ley Orgánica de presupuesto, modifica varios artículos de la Ley 38 de 1989 y 179 y deroga otros de la misma</t>
  </si>
  <si>
    <t>SISTEMA DE SEGUIMIENTO DE PROYECTOS DE INVERSION
PIIP</t>
  </si>
  <si>
    <t>Se crea el fondo de compensación Ambiental como una cuenta de la Nación adscrita al Ministerio de Ambiente  y Desarrollo Sostenible</t>
  </si>
  <si>
    <t xml:space="preserve">344 DE 1996 </t>
  </si>
  <si>
    <t xml:space="preserve">Ministerio de Medio Ambiente </t>
  </si>
  <si>
    <t>YESID YOVANNI ORTIZ RAMOS</t>
  </si>
  <si>
    <t>Inciso 2do del art 15 Los proyectos de cofinanciación identificados en el decreto de liquidación o en sus distribuciones serán evaluados y aprobados directamente por los órganos cofinanciadores o por los mecanismos regionales previstos en el sistema de cofinanciación. </t>
  </si>
  <si>
    <t xml:space="preserve">n°3 art. 150 CPN:  Aprobar el plan nacional de desarrollo y de inversiones públicas que hayan de emprenderse o continuarse, con la determinación de los recursos y apropiaciones que se autoricen para su ejecución, y las medidas necesarias para impulsar el cumplimiento de los mismos.
art. 339.&lt;Inciso 1o. modificado por el artículo 2o. del Acto Legislativo 3 de 2011. El nuevo texto es siguiente:&gt; Habrá un Plan Nacional de Desarrollo conformado por una parte general y un plan de inversiones de las entidades públicas del orden nacional. En la parte general se señalarán los propósitos y objetivos nacionales de largo plazo, las metas y prioridades de la acción estatal a mediano plazo y las estrategias y orientaciones generales de la política económica, social y ambiental que serán adoptadas por el Gobierno. El plan de inversiones públicas contendrá los presupuestos plurianuales de los principales programas y proyectos de inversión pública nacional y la especificación de los recursos financieros requeridos para su ejecución, dentro de un marco que garantice la sostenibilidad fiscal.
Art 352. Además de lo señalado en esta Constitución, la Ley Orgánica del Presupuesto regulará lo correspondiente a la programación, aprobación, modificación, ejecución de los presupuestos de la Nación, de las entidades territoriales y de los entes descentralizados de cualquier nivel administrativo, y su coordinación con el Plan Nacional de Desarrollo, así como también la capacidad de los organismos y entidades estatales para contratar.
</t>
  </si>
  <si>
    <t xml:space="preserve">art 27 Define el Banco de Programas y Proyectos de invesrión Nacional .
Asigan al DNP la función de conceptuar sobre los programas de inversión preparados y evaluados por los ministerios…….las entidades del orden nacional, así como la función de registrarlos en el Banco de Programas y Proyectos de Inversión Nacional. 
arts 28, 44 Prevé la armonización entre planes y presupuesto 
n° 3 del art 49....Asigna al DNP la organización de metodologías, criterios y procedimientos para la planeación y una red nacional de banco de proyectos.  </t>
  </si>
  <si>
    <t xml:space="preserve">art.6. Sistema presupuestal. Está constituido por un plan financiero, por un plan operativo anual de inversiones y por el presupuesto anual de la Nación (L. 38/89, art. 3º; L. 179/94, art. 55, inc. 5º).
art. 7º. El plan financiero.
art. 8º. El plan operativo anual de inversiones.
art. 9º. Banco nacional de programas y proyectos. Es un conjunto de actividades seleccionadas como viables, previamente evaluadas social, técnica, económicamente y registradas y sistematizadas en el Departamento Nacional de Planeación.
En el plazo de un año y a partir de la vigencia de la presente ley, el Departamento Nacional de Planeación conjuntamente con el fondo nacional de proyectos para el desarrollo, deberán reglamentar el funcionamiento del banco nacional de programas y proyectos.
art. 10.La ley anual sobre el presupuesto general de la Nación es el instrumento para el cumplimiento de los planes y programas de desarrollo económico y social (Ley 38/89, art 6o.). 
</t>
  </si>
  <si>
    <r>
      <t>art. 2°.</t>
    </r>
    <r>
      <rPr>
        <sz val="10"/>
        <color indexed="8"/>
        <rFont val="Arial"/>
        <family val="2"/>
      </rPr>
      <t xml:space="preserve"> Modifícase el artículo 34 del 4730 de 2005, el cual quedará así: 
“art. 34. Seguimiento y Evaluación Presupuestal“Artículo 34. Seguimiento y Evaluación Presupuestal. .
Seguimiento y registro del seguimiento de ejecución de proyectos SIP.
Sanciones por no reportar información de jecución de proyectos.
*art. 4°. Modifícase el artículo 14 del Decreto 2844 de 2010, el cual quedará así: 
“art. 14. Control posterior a la viabilidad de los proyectos de inversión.
En el marco del proceso de programación y ejecución presupuestal, la Dirección de Inversiones y Finanzas Públicas del Departamento Nacional de Planeación podrá imponer la leyenda “Previo concepto DNP” a aquellos proyectos de inversión que, entre otras razones, tenga pendiente de perfeccionamiento su fuente de financiamiento”. 
</t>
    </r>
  </si>
  <si>
    <t xml:space="preserve">
:Sistema Unificado de Inversión Pública. (arts.: [1]  [2]  [3]  [4] 
:Del ciclo de los proyectos de inversión pública.(arts.: []  [6]  [7] 
:De la formulación, evaluación previa y registro de los proyectos de inversión pública.arts.: [8]  [9]  [10]  [11]  [12]  [13]  [14 modificado por art. 4 del Dto. 4836 de 2011]* [15]  [16]  [17] 
De la programación presupuestal de los proyectos de inversión pública.arts.: [18]  [19]  [20]  [21]  [22]  [23] 
De la ejecución de los proyectos de inversión pública.
arts.: [24]  [25]  [26] 
 Del seguimiento a los proyectos de inversión pública.
arts.: []  [28] 
.De la evaluación posterior a los proyectos de inversión pública
 arts.: [29] 
</t>
  </si>
  <si>
    <r>
      <t xml:space="preserve">art. 1°. se crea el Sistema de Información de Seguimiento a los Proyectos de Inversión Pública. como un conjunto integrado de procesos automatizados que permita evaluar la gestión y realizar el seguimiento de los proyectos de inversión pública.
art. 2°. Ámbito de aplicación. El Sistema de Información al cual hace referencia el presente Decreto, se aplica a todos los órganos y entidades del sector público </t>
    </r>
    <r>
      <rPr>
        <sz val="10"/>
        <color indexed="8"/>
        <rFont val="Arial"/>
        <family val="2"/>
      </rPr>
      <t xml:space="preserve">que comprometan apropiaciones del Presupuesto de Inversión del Presupuesto General de la Nación, así como a las entidades descentralizadas del orden nacional.
art. 3°. Administración funcional y técnica del sistema, estara a cargo de la Dirección de Inversiones y Finanzas públicas del Departamento Nacional de Planeación, ,
1. Adecuar la infraestructura tecnológica que sea necesaria para el funcionamiento y mantenimiento del sistema.
2. Elaborar un manual de procedimientos para acceso y actualización del Sistema de Información.
3. Brindar el soporte técnico y la capacitación que se requiera para la correcta utilización del Sistema y tomar las medidas necesarias para aclarar las inquietudes o dudas que surjan en la implementación del mismo.
Parágrafo. El Departamento Nacional de Planeación deberá mantener disponible en su página web, la información de seguimiento a los proyectos de inversión pública para ser consultada permanentemente con fines de control social por todos los interesados, quienes podrán efectuar los comentarios, observaciones, solicitudes o recomendaciones que consideren conducentes en la dirección electrónica www.dnp.gov.co.
art. 4°. Suministro de la información. El suministro de la información al Sistema de Información de Seguimiento a los Proyectos de Inversión Pública, estará a cargo de las siguientes personas o funcionarios:
1. Todas las personas naturales o jurídicas, públicas o privadas, que cumplan labores de interventoría en los contratos estatales, en cumplimiento de lo establecido en el inciso primero del artículo 17 de la Ley 812 de 2003, están en la obligación de suministrar la información que se requiera para evaluar la gestión y realizar el seguimiento de los respectivos proyectos de inversión pública.
2. El Jefe de la Oficina de Planeación de la entidad u organismo o quien haga sus veces.
art. 5°. Actualización de la información. La actualización de la información del Sistema de Información y Seguimiento a los Proyectos de Inversión Pública, estará a cargo de las siguientes personas o funcionarios:
1. Las personas naturales o jurídicas, públicas o privadas, que cumplan labores de interventoría en los contratos estatales, cuando la totalidad de los contratos a través de los cuales se ejecuta el proyecto tengan un mismo interventor.
2. El Jefe de la Oficina de Planeación de la entidad u organismo o quien haga sus veces, cuando la ejecución del respectivo proyecto de inversión se realice a través de uno o varios contratos que hayan sido suscritos con anterioridad a la expedición del presente Decreto.
</t>
    </r>
    <r>
      <rPr>
        <sz val="10"/>
        <color indexed="8"/>
        <rFont val="Arial"/>
        <family val="2"/>
      </rPr>
      <t xml:space="preserve">
3. El Jefe de la Oficina de Planeación de la entidad u organismo o quien haga sus veces, cuando la ejecución del correspondiente proyecto de inversión se realice por dos (2) o más entidades u organismos públicos, en lo concerniente a los recursos apropiados en su respectivo presupuesto, de acuerdo con las reglas previstas en el presente artículo.</t>
    </r>
  </si>
  <si>
    <t>Por la cual se adopta la metodología para la formulación y evaluación previa de proyectos de inversión susceptibles de ser financiados con recursos del Presupuesto General de la Nación y de los Presupuestos Territoriales</t>
  </si>
  <si>
    <t>Determina el uso de las metodologias para la formulación de proyectos de inversión de DNP.</t>
  </si>
  <si>
    <t>2104 DEL 2023</t>
  </si>
  <si>
    <t>SISTEMA UNIFICADO DE INVERSIÓN PÚBLICA (SUIP)</t>
  </si>
  <si>
    <t>Por medio del cual se sustituye el Título 6 de la Parte 2 del Libro 2 del Decreto número 1082 de 2015, Único Reglamentario del Sector Administrativo de Planeación Nacional, con el fin de fortalecer el Sistema Unificado de Inversión Pública (SUIP)</t>
  </si>
  <si>
    <t>Presidencia de la República y El Director del Departamento Nacional de la Nación DNP</t>
  </si>
  <si>
    <t xml:space="preserve">Vigente </t>
  </si>
  <si>
    <t xml:space="preserve">Todo </t>
  </si>
  <si>
    <t>Aspectos clave del Decreto 2104 de 2023:
Fortalecimiento del SUIP: Moderniza la gestión de proyectos de inversión pública mediante la integración de plataformas.
Banco Único de Proyectos: Define este banco como el conjunto de proyectos viables identificados con un código BPIN, integrando información de varios sistemas de información de planeación.
Etapas del Proyecto: Establece las etapas de preinversión (fases de perfil, prefactibilidad y factibilidad), inversión (ejecución) y operación.
Ajustes Obligatorios: Regula cuándo deben ajustarse los proyectos, especialmente si las fuentes de financiación (PGN, regalías) difieren de la planeación original.
Competencias del DNP: El Departamento Nacional de Planeación define los lineamientos y subprocesos para la gestión secuencial de proyectos. 
Función Pública
Función Pública
Este decreto es fundamental para la transparencia y eficiencia en la ejecución de los recursos públicos, aplicando a la normatividad del sector administrativo de planeación nacional.</t>
  </si>
  <si>
    <r>
      <rPr>
        <b/>
        <sz val="11"/>
        <color indexed="8"/>
        <rFont val="Arial"/>
        <family val="2"/>
      </rPr>
      <t>NOTA</t>
    </r>
    <r>
      <rPr>
        <sz val="11"/>
        <color indexed="8"/>
        <rFont val="Arial"/>
        <family val="2"/>
      </rPr>
      <t>: Importante consultar periodicamente las circulares de los diferentes ente financiadores y las notas de vigencia de las normas contenidas en este normograma.</t>
    </r>
  </si>
  <si>
    <t>RESOLUCIÓN</t>
  </si>
  <si>
    <t>1517 de 2012</t>
  </si>
  <si>
    <t>Manual de Compensaciones del Componente Biótico (Minambiente, 2018) y Manual para la Asignación de Compensaciones por Pérdida de Biodiversidad.</t>
  </si>
  <si>
    <t>Ministerio de Ambiente</t>
  </si>
  <si>
    <t>Compensaciones del Componente Biótico.
Asignación de Compensaciones por Pérdida de Biodiversidad.</t>
  </si>
  <si>
    <t xml:space="preserve">DIRECTRICES PARA PROYECTOS DE CONSERVACIÓN </t>
  </si>
  <si>
    <t>1821 DEL 2020</t>
  </si>
  <si>
    <t>Decreto unico reglamentario (DUR) del Sistema General de Regalías (SGR) en Colombia, emitido por el Ministerio de Minas y Energía. Recopila y reglamenta las normas para la aprobación, ejecución y seguimiento de proyectos de inversión financiados con regalías, alineado con la Ley 2056 de 2020</t>
  </si>
  <si>
    <t>Decreto único reglamentario</t>
  </si>
  <si>
    <t>Ministerio de Minas y Energía</t>
  </si>
  <si>
    <t>ZORAIDA BEATRIZ GARCÍA GÓMEZ</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</si>
</sst>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1"/>
      <color indexed="8"/>
      <name val="Calibri"/>
      <family val="2"/>
    </font>
    <font>
      <b/>
      <sz val="10"/>
      <color indexed="8"/>
      <name val="Arial"/>
      <family val="2"/>
    </font>
    <font>
      <sz val="10"/>
      <color indexed="8"/>
      <name val="Arial"/>
      <family val="2"/>
    </font>
    <font>
      <u/>
      <sz val="10"/>
      <color indexed="12"/>
      <name val="Arial"/>
      <family val="2"/>
    </font>
    <font>
      <sz val="10"/>
      <name val="Arial"/>
      <family val="2"/>
    </font>
    <font>
      <b/>
      <sz val="10"/>
      <name val="Arial"/>
      <family val="2"/>
    </font>
    <font>
      <u/>
      <sz val="10"/>
      <name val="Arial"/>
      <family val="2"/>
    </font>
    <font>
      <sz val="9"/>
      <color indexed="81"/>
      <name val="Tahoma"/>
      <family val="2"/>
    </font>
    <font>
      <b/>
      <sz val="9"/>
      <color indexed="81"/>
      <name val="Tahoma"/>
      <family val="2"/>
    </font>
    <font>
      <sz val="11"/>
      <name val="Arial"/>
      <family val="2"/>
    </font>
    <font>
      <b/>
      <sz val="11"/>
      <name val="Arial"/>
      <family val="2"/>
    </font>
    <font>
      <sz val="11"/>
      <color indexed="8"/>
      <name val="Arial"/>
      <family val="2"/>
    </font>
    <font>
      <b/>
      <sz val="12"/>
      <name val="Arial"/>
      <family val="2"/>
    </font>
    <font>
      <sz val="11"/>
      <color theme="1"/>
      <name val="Arial"/>
      <family val="2"/>
    </font>
    <font>
      <sz val="10"/>
      <color theme="1"/>
      <name val="Arial"/>
      <family val="2"/>
    </font>
    <font>
      <sz val="10"/>
      <color rgb="FF000000"/>
      <name val="Arial"/>
      <family val="2"/>
    </font>
    <font>
      <sz val="10"/>
      <color rgb="FF222222"/>
      <name val="Arial"/>
      <family val="2"/>
    </font>
    <font>
      <b/>
      <sz val="11"/>
      <color indexed="8"/>
      <name val="Arial"/>
      <family val="2"/>
    </font>
  </fonts>
  <fills count="7">
    <fill>
      <patternFill patternType="none"/>
    </fill>
    <fill>
      <patternFill patternType="gray125"/>
    </fill>
    <fill>
      <patternFill patternType="solid">
        <fgColor indexed="18"/>
        <bgColor indexed="32"/>
      </patternFill>
    </fill>
    <fill>
      <patternFill patternType="solid">
        <fgColor indexed="9"/>
        <bgColor indexed="64"/>
      </patternFill>
    </fill>
    <fill>
      <patternFill patternType="solid">
        <fgColor theme="0"/>
        <bgColor indexed="64"/>
      </patternFill>
    </fill>
    <fill>
      <patternFill patternType="solid">
        <fgColor rgb="FF00B0F0"/>
        <bgColor indexed="31"/>
      </patternFill>
    </fill>
    <fill>
      <patternFill patternType="solid">
        <fgColor rgb="FF00B0F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s>
  <cellStyleXfs count="4">
    <xf numFmtId="0" fontId="0" fillId="0" borderId="0"/>
    <xf numFmtId="0" fontId="4" fillId="0" borderId="0" applyNumberFormat="0" applyFill="0" applyBorder="0" applyAlignment="0" applyProtection="0">
      <alignment vertical="top"/>
      <protection locked="0"/>
    </xf>
    <xf numFmtId="0" fontId="5" fillId="2" borderId="0"/>
    <xf numFmtId="9" fontId="1" fillId="0" borderId="0" applyFont="0" applyFill="0" applyBorder="0" applyAlignment="0" applyProtection="0"/>
  </cellStyleXfs>
  <cellXfs count="103">
    <xf numFmtId="0" fontId="0" fillId="0" borderId="0" xfId="0"/>
    <xf numFmtId="0" fontId="3" fillId="0" borderId="1" xfId="0" applyFont="1" applyBorder="1" applyAlignment="1">
      <alignment horizontal="justify" vertical="center" wrapText="1"/>
    </xf>
    <xf numFmtId="0" fontId="6" fillId="3" borderId="0" xfId="0" applyFont="1" applyFill="1" applyAlignment="1">
      <alignment horizontal="center" vertical="center"/>
    </xf>
    <xf numFmtId="0" fontId="5" fillId="3" borderId="0" xfId="0" applyFont="1" applyFill="1" applyAlignment="1">
      <alignment horizontal="center" vertical="center"/>
    </xf>
    <xf numFmtId="0" fontId="7" fillId="3" borderId="0" xfId="0" applyFont="1" applyFill="1" applyAlignment="1">
      <alignment horizontal="center" vertical="center"/>
    </xf>
    <xf numFmtId="0" fontId="5" fillId="3" borderId="0" xfId="0" applyFont="1" applyFill="1" applyAlignment="1">
      <alignment horizontal="justify" vertical="center"/>
    </xf>
    <xf numFmtId="0" fontId="5" fillId="3" borderId="0" xfId="0" applyFont="1" applyFill="1"/>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3" borderId="0" xfId="0" applyFont="1" applyFill="1" applyAlignment="1">
      <alignment horizontal="center" vertical="center" wrapText="1"/>
    </xf>
    <xf numFmtId="0" fontId="12" fillId="0" borderId="0" xfId="0" applyFont="1"/>
    <xf numFmtId="0" fontId="3" fillId="0" borderId="0" xfId="0" applyFont="1"/>
    <xf numFmtId="9" fontId="5" fillId="0" borderId="1" xfId="3" applyFont="1" applyFill="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4" borderId="1" xfId="0" applyFont="1" applyFill="1" applyBorder="1" applyAlignment="1">
      <alignment horizontal="center" vertical="center" wrapText="1"/>
    </xf>
    <xf numFmtId="0" fontId="15" fillId="0" borderId="1" xfId="0" applyFont="1" applyBorder="1" applyAlignment="1">
      <alignment horizontal="justify" vertical="center" wrapText="1"/>
    </xf>
    <xf numFmtId="9" fontId="15" fillId="0" borderId="1" xfId="3"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6" xfId="0" applyFont="1" applyFill="1" applyBorder="1" applyAlignment="1">
      <alignment horizontal="justify" vertical="center"/>
    </xf>
    <xf numFmtId="0" fontId="5" fillId="3" borderId="7" xfId="0" applyFont="1" applyFill="1" applyBorder="1" applyAlignment="1">
      <alignment horizontal="center" vertical="center" wrapText="1"/>
    </xf>
    <xf numFmtId="0" fontId="16" fillId="0" borderId="1" xfId="0" applyFont="1" applyBorder="1" applyAlignment="1">
      <alignment vertical="center" wrapText="1"/>
    </xf>
    <xf numFmtId="0" fontId="16" fillId="0" borderId="1" xfId="0" applyFont="1" applyBorder="1" applyAlignment="1">
      <alignment horizontal="justify" vertical="center" wrapText="1"/>
    </xf>
    <xf numFmtId="0" fontId="17" fillId="0" borderId="1" xfId="0" applyFont="1" applyBorder="1" applyAlignment="1">
      <alignment horizontal="left" vertical="center" wrapText="1" indent="1"/>
    </xf>
    <xf numFmtId="0" fontId="3" fillId="0" borderId="1" xfId="0" applyFont="1" applyBorder="1" applyAlignment="1">
      <alignment vertical="center" wrapText="1"/>
    </xf>
    <xf numFmtId="0" fontId="4" fillId="0" borderId="1" xfId="1" applyBorder="1" applyAlignment="1" applyProtection="1">
      <alignment horizontal="left" vertical="center" wrapText="1" indent="2"/>
    </xf>
    <xf numFmtId="0" fontId="16" fillId="0" borderId="1" xfId="0" applyFont="1" applyBorder="1" applyAlignment="1">
      <alignment horizontal="left" vertical="center" wrapText="1"/>
    </xf>
    <xf numFmtId="0" fontId="15" fillId="0" borderId="1" xfId="0" applyFont="1" applyBorder="1" applyAlignment="1">
      <alignment wrapText="1"/>
    </xf>
    <xf numFmtId="0" fontId="15" fillId="0" borderId="1" xfId="0" applyFont="1" applyBorder="1" applyAlignment="1">
      <alignment vertical="center" wrapText="1"/>
    </xf>
    <xf numFmtId="0" fontId="3" fillId="0" borderId="1" xfId="0" applyFont="1" applyBorder="1" applyAlignment="1">
      <alignment vertical="center"/>
    </xf>
    <xf numFmtId="0" fontId="5" fillId="3" borderId="8" xfId="0" applyFont="1" applyFill="1" applyBorder="1" applyAlignment="1">
      <alignment horizontal="center" vertical="center"/>
    </xf>
    <xf numFmtId="0" fontId="5" fillId="0" borderId="9" xfId="0" applyFont="1" applyBorder="1" applyAlignment="1">
      <alignment horizontal="center" vertical="center"/>
    </xf>
    <xf numFmtId="0" fontId="12" fillId="0" borderId="0" xfId="0" applyFont="1" applyAlignment="1">
      <alignment horizontal="center" vertical="center"/>
    </xf>
    <xf numFmtId="0" fontId="5" fillId="4" borderId="0" xfId="0" applyFont="1" applyFill="1"/>
    <xf numFmtId="0" fontId="12" fillId="4" borderId="0" xfId="0" applyFont="1" applyFill="1"/>
    <xf numFmtId="0" fontId="12" fillId="0" borderId="1" xfId="0" applyFont="1" applyBorder="1" applyAlignment="1">
      <alignment vertical="center"/>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5" fillId="0" borderId="4" xfId="0" applyFont="1" applyBorder="1" applyAlignment="1">
      <alignment horizontal="center" vertical="center" wrapText="1"/>
    </xf>
    <xf numFmtId="0" fontId="5" fillId="0" borderId="0" xfId="0" applyFont="1"/>
    <xf numFmtId="49" fontId="3" fillId="0" borderId="1" xfId="0" applyNumberFormat="1" applyFont="1" applyBorder="1" applyAlignment="1">
      <alignment horizontal="justify"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9" fontId="12" fillId="0" borderId="1" xfId="0" applyNumberFormat="1" applyFont="1" applyBorder="1" applyAlignment="1">
      <alignment vertical="center"/>
    </xf>
    <xf numFmtId="0" fontId="6" fillId="5" borderId="10" xfId="2" applyFont="1" applyFill="1" applyBorder="1" applyAlignment="1">
      <alignment horizontal="center" vertical="center" textRotation="90" wrapText="1"/>
    </xf>
    <xf numFmtId="0" fontId="6" fillId="6" borderId="10" xfId="2" applyFont="1" applyFill="1" applyBorder="1" applyAlignment="1">
      <alignment horizontal="center" vertical="center" textRotation="90" wrapText="1"/>
    </xf>
    <xf numFmtId="0" fontId="12" fillId="0" borderId="1" xfId="0" applyFont="1" applyBorder="1" applyAlignment="1">
      <alignment wrapText="1"/>
    </xf>
    <xf numFmtId="0" fontId="3" fillId="0" borderId="1" xfId="0" applyFont="1" applyBorder="1" applyAlignment="1">
      <alignment wrapText="1"/>
    </xf>
    <xf numFmtId="0" fontId="14"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6" fillId="0" borderId="1" xfId="0" applyFont="1" applyFill="1" applyBorder="1" applyAlignment="1">
      <alignment vertical="center" wrapText="1"/>
    </xf>
    <xf numFmtId="0" fontId="15" fillId="0" borderId="1" xfId="0" applyFont="1" applyFill="1" applyBorder="1" applyAlignment="1">
      <alignment vertical="center" wrapText="1"/>
    </xf>
    <xf numFmtId="0" fontId="3" fillId="0" borderId="1" xfId="0" applyFont="1" applyFill="1" applyBorder="1" applyAlignment="1">
      <alignment horizontal="justify" vertical="center" wrapText="1"/>
    </xf>
    <xf numFmtId="0" fontId="12" fillId="0" borderId="0" xfId="0" applyFont="1" applyFill="1"/>
    <xf numFmtId="0" fontId="11" fillId="4" borderId="8"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2" fillId="6" borderId="21"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21" xfId="0" applyFont="1" applyFill="1" applyBorder="1" applyAlignment="1">
      <alignment horizontal="center" vertical="center"/>
    </xf>
    <xf numFmtId="0" fontId="2" fillId="6" borderId="10" xfId="0" applyFont="1" applyFill="1" applyBorder="1" applyAlignment="1">
      <alignment horizontal="center" vertical="center"/>
    </xf>
    <xf numFmtId="0" fontId="6" fillId="5" borderId="21" xfId="2" applyFont="1" applyFill="1" applyBorder="1" applyAlignment="1">
      <alignment horizontal="center" vertical="center" wrapText="1"/>
    </xf>
    <xf numFmtId="0" fontId="5" fillId="0" borderId="22" xfId="0" applyFont="1" applyBorder="1" applyAlignment="1">
      <alignment horizontal="center"/>
    </xf>
    <xf numFmtId="0" fontId="5" fillId="0" borderId="21" xfId="0" applyFont="1" applyBorder="1" applyAlignment="1">
      <alignment horizontal="center"/>
    </xf>
    <xf numFmtId="0" fontId="5" fillId="0" borderId="23" xfId="0" applyFont="1" applyBorder="1" applyAlignment="1">
      <alignment horizontal="center"/>
    </xf>
    <xf numFmtId="0" fontId="5" fillId="0" borderId="24" xfId="0" applyFont="1" applyBorder="1" applyAlignment="1">
      <alignment horizontal="center"/>
    </xf>
    <xf numFmtId="0" fontId="5" fillId="0" borderId="1" xfId="0" applyFont="1" applyBorder="1" applyAlignment="1">
      <alignment horizontal="center"/>
    </xf>
    <xf numFmtId="0" fontId="5" fillId="0" borderId="25"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0" xfId="0" applyFont="1" applyBorder="1" applyAlignment="1">
      <alignment horizontal="center"/>
    </xf>
    <xf numFmtId="0" fontId="13" fillId="4" borderId="11"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17" xfId="0" applyFont="1" applyFill="1" applyBorder="1" applyAlignment="1">
      <alignment horizontal="center" vertical="center" wrapText="1"/>
    </xf>
    <xf numFmtId="14" fontId="6" fillId="3" borderId="18" xfId="0" applyNumberFormat="1" applyFont="1" applyFill="1" applyBorder="1" applyAlignment="1">
      <alignment horizontal="center" vertical="center" wrapText="1"/>
    </xf>
    <xf numFmtId="14" fontId="6" fillId="3" borderId="19" xfId="0" applyNumberFormat="1" applyFont="1" applyFill="1" applyBorder="1" applyAlignment="1">
      <alignment horizontal="center" vertical="center" wrapText="1"/>
    </xf>
    <xf numFmtId="14" fontId="6" fillId="3" borderId="20" xfId="0" applyNumberFormat="1" applyFont="1" applyFill="1" applyBorder="1" applyAlignment="1">
      <alignment horizontal="center" vertical="center" wrapText="1"/>
    </xf>
    <xf numFmtId="0" fontId="6" fillId="5" borderId="23" xfId="2" applyFont="1" applyFill="1" applyBorder="1" applyAlignment="1">
      <alignment horizontal="center" vertical="center" wrapText="1"/>
    </xf>
    <xf numFmtId="0" fontId="6" fillId="5" borderId="26" xfId="2"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2" fillId="0" borderId="1" xfId="0" applyFont="1" applyBorder="1" applyAlignment="1">
      <alignment horizontal="left" vertical="center"/>
    </xf>
    <xf numFmtId="0" fontId="15" fillId="4" borderId="27" xfId="0" applyFont="1" applyFill="1" applyBorder="1" applyAlignment="1">
      <alignment horizontal="center" vertical="center" wrapText="1"/>
    </xf>
    <xf numFmtId="0" fontId="15" fillId="4" borderId="16" xfId="0" applyFont="1" applyFill="1" applyBorder="1" applyAlignment="1">
      <alignment horizontal="center" vertical="center" wrapText="1"/>
    </xf>
    <xf numFmtId="0" fontId="6" fillId="3" borderId="4" xfId="0" applyFont="1" applyFill="1" applyBorder="1" applyAlignment="1">
      <alignment horizontal="center" vertical="center" wrapText="1"/>
    </xf>
    <xf numFmtId="15" fontId="5" fillId="0" borderId="6"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2" fillId="6" borderId="1" xfId="0" applyFont="1" applyFill="1" applyBorder="1" applyAlignment="1">
      <alignment horizontal="center" vertical="center" wrapText="1"/>
    </xf>
  </cellXfs>
  <cellStyles count="4">
    <cellStyle name="Hipervínculo" xfId="1" builtinId="8"/>
    <cellStyle name="Normal" xfId="0" builtinId="0"/>
    <cellStyle name="Normal_Sheet1" xfId="2"/>
    <cellStyle name="Porcentual 2" xfId="3"/>
  </cellStyles>
  <dxfs count="8">
    <dxf>
      <font>
        <b/>
        <i val="0"/>
        <condense val="0"/>
        <extend val="0"/>
        <color indexed="9"/>
      </font>
      <fill>
        <patternFill>
          <bgColor indexed="53"/>
        </patternFill>
      </fill>
    </dxf>
    <dxf>
      <font>
        <b/>
        <i val="0"/>
        <condense val="0"/>
        <extend val="0"/>
        <color indexed="9"/>
      </font>
      <fill>
        <patternFill>
          <bgColor indexed="17"/>
        </patternFill>
      </fill>
    </dxf>
    <dxf>
      <font>
        <b/>
        <i val="0"/>
        <condense val="0"/>
        <extend val="0"/>
        <color indexed="9"/>
      </font>
      <fill>
        <patternFill>
          <bgColor indexed="53"/>
        </patternFill>
      </fill>
    </dxf>
    <dxf>
      <font>
        <b/>
        <i val="0"/>
        <condense val="0"/>
        <extend val="0"/>
        <color indexed="9"/>
      </font>
      <fill>
        <patternFill>
          <bgColor indexed="17"/>
        </patternFill>
      </fill>
    </dxf>
    <dxf>
      <font>
        <b/>
        <i val="0"/>
        <condense val="0"/>
        <extend val="0"/>
        <color indexed="9"/>
      </font>
      <fill>
        <patternFill>
          <bgColor indexed="53"/>
        </patternFill>
      </fill>
    </dxf>
    <dxf>
      <font>
        <b/>
        <i val="0"/>
        <condense val="0"/>
        <extend val="0"/>
        <color indexed="9"/>
      </font>
      <fill>
        <patternFill>
          <bgColor indexed="17"/>
        </patternFill>
      </fill>
    </dxf>
    <dxf>
      <font>
        <b/>
        <i val="0"/>
        <condense val="0"/>
        <extend val="0"/>
        <color indexed="9"/>
      </font>
      <fill>
        <patternFill>
          <bgColor indexed="53"/>
        </patternFill>
      </fill>
    </dxf>
    <dxf>
      <font>
        <b/>
        <i val="0"/>
        <condense val="0"/>
        <extend val="0"/>
        <color indexed="9"/>
      </font>
      <fill>
        <patternFill>
          <bgColor indexed="17"/>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5</xdr:col>
      <xdr:colOff>142875</xdr:colOff>
      <xdr:row>3</xdr:row>
      <xdr:rowOff>255965</xdr:rowOff>
    </xdr:to>
    <xdr:pic>
      <xdr:nvPicPr>
        <xdr:cNvPr id="3" name="Imagen 2">
          <a:extLst>
            <a:ext uri="{FF2B5EF4-FFF2-40B4-BE49-F238E27FC236}">
              <a16:creationId xmlns="" xmlns:a16="http://schemas.microsoft.com/office/drawing/2014/main" id="{BE525FA2-79B9-1EDE-E255-07438483BE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66688"/>
          <a:ext cx="7322344" cy="120846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L26"/>
  <sheetViews>
    <sheetView tabSelected="1" topLeftCell="C12" zoomScale="110" zoomScaleNormal="110" workbookViewId="0">
      <selection activeCell="D12" sqref="D12"/>
    </sheetView>
  </sheetViews>
  <sheetFormatPr baseColWidth="10" defaultColWidth="11.42578125" defaultRowHeight="14.25" x14ac:dyDescent="0.2"/>
  <cols>
    <col min="1" max="1" width="18.85546875" style="37" customWidth="1"/>
    <col min="2" max="2" width="14.140625" style="10" customWidth="1"/>
    <col min="3" max="3" width="15.85546875" style="11" customWidth="1"/>
    <col min="4" max="4" width="41.5703125" style="10" customWidth="1"/>
    <col min="5" max="5" width="17.140625" style="10" customWidth="1"/>
    <col min="6" max="6" width="10.28515625" style="10" customWidth="1"/>
    <col min="7" max="7" width="11.28515625" style="10" customWidth="1"/>
    <col min="8" max="8" width="72.5703125" style="11" customWidth="1"/>
    <col min="9" max="9" width="7.140625" style="10" customWidth="1"/>
    <col min="10" max="10" width="8.7109375" style="10" customWidth="1"/>
    <col min="11" max="11" width="8.5703125" style="10" customWidth="1"/>
    <col min="12" max="12" width="39.28515625" style="10" customWidth="1"/>
    <col min="13" max="16384" width="11.42578125" style="39"/>
  </cols>
  <sheetData>
    <row r="1" spans="1:12" s="38" customFormat="1" ht="13.5" thickBot="1" x14ac:dyDescent="0.25">
      <c r="A1" s="2"/>
      <c r="B1" s="3"/>
      <c r="C1" s="4"/>
      <c r="D1" s="3"/>
      <c r="E1" s="3"/>
      <c r="F1" s="3"/>
      <c r="G1" s="3"/>
      <c r="H1" s="5"/>
      <c r="I1" s="9"/>
      <c r="J1" s="6"/>
      <c r="K1" s="44"/>
      <c r="L1" s="6"/>
    </row>
    <row r="2" spans="1:12" s="38" customFormat="1" ht="54" customHeight="1" thickBot="1" x14ac:dyDescent="0.25">
      <c r="A2" s="70"/>
      <c r="B2" s="71"/>
      <c r="C2" s="71"/>
      <c r="D2" s="71"/>
      <c r="E2" s="72"/>
      <c r="F2" s="62" t="s">
        <v>80</v>
      </c>
      <c r="G2" s="63"/>
      <c r="H2" s="64"/>
      <c r="I2" s="79" t="s">
        <v>26</v>
      </c>
      <c r="J2" s="80"/>
      <c r="K2" s="80"/>
      <c r="L2" s="81"/>
    </row>
    <row r="3" spans="1:12" s="38" customFormat="1" ht="21" customHeight="1" x14ac:dyDescent="0.2">
      <c r="A3" s="73"/>
      <c r="B3" s="74"/>
      <c r="C3" s="74"/>
      <c r="D3" s="74"/>
      <c r="E3" s="75"/>
      <c r="F3" s="62" t="s">
        <v>23</v>
      </c>
      <c r="G3" s="63"/>
      <c r="H3" s="64"/>
      <c r="I3" s="85" t="s">
        <v>20</v>
      </c>
      <c r="J3" s="86"/>
      <c r="K3" s="87"/>
      <c r="L3" s="18" t="s">
        <v>22</v>
      </c>
    </row>
    <row r="4" spans="1:12" s="38" customFormat="1" ht="24" customHeight="1" thickBot="1" x14ac:dyDescent="0.25">
      <c r="A4" s="76"/>
      <c r="B4" s="77"/>
      <c r="C4" s="77"/>
      <c r="D4" s="77"/>
      <c r="E4" s="78"/>
      <c r="F4" s="82"/>
      <c r="G4" s="83"/>
      <c r="H4" s="84"/>
      <c r="I4" s="88" t="s">
        <v>21</v>
      </c>
      <c r="J4" s="89"/>
      <c r="K4" s="90"/>
      <c r="L4" s="19" t="s">
        <v>27</v>
      </c>
    </row>
    <row r="5" spans="1:12" s="38" customFormat="1" ht="32.25" customHeight="1" x14ac:dyDescent="0.2">
      <c r="A5" s="35"/>
      <c r="B5" s="98" t="s">
        <v>25</v>
      </c>
      <c r="C5" s="98"/>
      <c r="D5" s="20" t="s">
        <v>15</v>
      </c>
      <c r="E5" s="98" t="s">
        <v>24</v>
      </c>
      <c r="F5" s="98"/>
      <c r="G5" s="98"/>
      <c r="H5" s="20" t="s">
        <v>104</v>
      </c>
      <c r="I5" s="21"/>
      <c r="J5" s="21"/>
      <c r="K5" s="43"/>
      <c r="L5" s="22"/>
    </row>
    <row r="6" spans="1:12" s="38" customFormat="1" ht="23.25" customHeight="1" thickBot="1" x14ac:dyDescent="0.25">
      <c r="A6" s="36"/>
      <c r="B6" s="99">
        <v>46079</v>
      </c>
      <c r="C6" s="100"/>
      <c r="D6" s="42" t="s">
        <v>132</v>
      </c>
      <c r="E6" s="101"/>
      <c r="F6" s="101"/>
      <c r="G6" s="101"/>
      <c r="H6" s="24"/>
      <c r="I6" s="23"/>
      <c r="J6" s="23"/>
      <c r="K6" s="41"/>
      <c r="L6" s="25"/>
    </row>
    <row r="7" spans="1:12" ht="15" customHeight="1" x14ac:dyDescent="0.2">
      <c r="A7" s="102" t="s">
        <v>16</v>
      </c>
      <c r="B7" s="65" t="s">
        <v>5</v>
      </c>
      <c r="C7" s="93" t="s">
        <v>6</v>
      </c>
      <c r="D7" s="93" t="s">
        <v>7</v>
      </c>
      <c r="E7" s="65" t="s">
        <v>8</v>
      </c>
      <c r="F7" s="65" t="s">
        <v>41</v>
      </c>
      <c r="G7" s="65" t="s">
        <v>17</v>
      </c>
      <c r="H7" s="67" t="s">
        <v>9</v>
      </c>
      <c r="I7" s="69" t="s">
        <v>13</v>
      </c>
      <c r="J7" s="69"/>
      <c r="K7" s="69"/>
      <c r="L7" s="91" t="s">
        <v>14</v>
      </c>
    </row>
    <row r="8" spans="1:12" s="38" customFormat="1" ht="78.75" customHeight="1" x14ac:dyDescent="0.2">
      <c r="A8" s="66"/>
      <c r="B8" s="66"/>
      <c r="C8" s="94"/>
      <c r="D8" s="94"/>
      <c r="E8" s="66"/>
      <c r="F8" s="66"/>
      <c r="G8" s="66"/>
      <c r="H8" s="68"/>
      <c r="I8" s="49" t="s">
        <v>10</v>
      </c>
      <c r="J8" s="49" t="s">
        <v>11</v>
      </c>
      <c r="K8" s="50" t="s">
        <v>12</v>
      </c>
      <c r="L8" s="92"/>
    </row>
    <row r="9" spans="1:12" s="38" customFormat="1" ht="295.5" customHeight="1" x14ac:dyDescent="0.2">
      <c r="A9" s="53" t="s">
        <v>78</v>
      </c>
      <c r="B9" s="13" t="s">
        <v>60</v>
      </c>
      <c r="C9" s="14" t="s">
        <v>36</v>
      </c>
      <c r="D9" s="14" t="s">
        <v>35</v>
      </c>
      <c r="E9" s="15" t="s">
        <v>37</v>
      </c>
      <c r="F9" s="14" t="s">
        <v>0</v>
      </c>
      <c r="G9" s="14" t="s">
        <v>98</v>
      </c>
      <c r="H9" s="16" t="s">
        <v>106</v>
      </c>
      <c r="I9" s="17">
        <v>1</v>
      </c>
      <c r="J9" s="17">
        <v>1</v>
      </c>
      <c r="K9" s="12">
        <v>1</v>
      </c>
      <c r="L9" s="16" t="s">
        <v>34</v>
      </c>
    </row>
    <row r="10" spans="1:12" s="38" customFormat="1" ht="137.25" customHeight="1" x14ac:dyDescent="0.2">
      <c r="A10" s="15" t="s">
        <v>79</v>
      </c>
      <c r="B10" s="13" t="s">
        <v>1</v>
      </c>
      <c r="C10" s="14" t="s">
        <v>47</v>
      </c>
      <c r="D10" s="14" t="s">
        <v>48</v>
      </c>
      <c r="E10" s="15" t="s">
        <v>19</v>
      </c>
      <c r="F10" s="14" t="s">
        <v>0</v>
      </c>
      <c r="G10" s="14" t="s">
        <v>49</v>
      </c>
      <c r="H10" s="16" t="s">
        <v>107</v>
      </c>
      <c r="I10" s="17">
        <v>1</v>
      </c>
      <c r="J10" s="17">
        <v>1</v>
      </c>
      <c r="K10" s="12">
        <v>1</v>
      </c>
      <c r="L10" s="16" t="s">
        <v>61</v>
      </c>
    </row>
    <row r="11" spans="1:12" s="38" customFormat="1" ht="85.5" customHeight="1" x14ac:dyDescent="0.2">
      <c r="A11" s="96"/>
      <c r="B11" s="13" t="s">
        <v>1</v>
      </c>
      <c r="C11" s="14" t="s">
        <v>50</v>
      </c>
      <c r="D11" s="14" t="s">
        <v>99</v>
      </c>
      <c r="E11" s="15" t="s">
        <v>19</v>
      </c>
      <c r="F11" s="28" t="s">
        <v>0</v>
      </c>
      <c r="G11" s="14" t="s">
        <v>51</v>
      </c>
      <c r="H11" s="27" t="s">
        <v>105</v>
      </c>
      <c r="I11" s="17">
        <v>1</v>
      </c>
      <c r="J11" s="17">
        <v>1</v>
      </c>
      <c r="K11" s="12">
        <v>1</v>
      </c>
      <c r="L11" s="16" t="s">
        <v>34</v>
      </c>
    </row>
    <row r="12" spans="1:12" s="38" customFormat="1" ht="272.25" customHeight="1" x14ac:dyDescent="0.2">
      <c r="A12" s="97"/>
      <c r="B12" s="15" t="s">
        <v>2</v>
      </c>
      <c r="C12" s="14" t="s">
        <v>29</v>
      </c>
      <c r="D12" s="15" t="s">
        <v>28</v>
      </c>
      <c r="E12" s="15" t="s">
        <v>19</v>
      </c>
      <c r="F12" s="30" t="s">
        <v>0</v>
      </c>
      <c r="G12" s="14" t="s">
        <v>42</v>
      </c>
      <c r="H12" s="32" t="s">
        <v>108</v>
      </c>
      <c r="I12" s="17">
        <v>1</v>
      </c>
      <c r="J12" s="17">
        <v>1</v>
      </c>
      <c r="K12" s="12">
        <v>1</v>
      </c>
      <c r="L12" s="16" t="s">
        <v>34</v>
      </c>
    </row>
    <row r="13" spans="1:12" s="38" customFormat="1" ht="99" customHeight="1" x14ac:dyDescent="0.2">
      <c r="A13" s="15" t="s">
        <v>56</v>
      </c>
      <c r="B13" s="15" t="s">
        <v>1</v>
      </c>
      <c r="C13" s="14" t="s">
        <v>46</v>
      </c>
      <c r="D13" s="26" t="s">
        <v>45</v>
      </c>
      <c r="E13" s="15" t="s">
        <v>19</v>
      </c>
      <c r="F13" s="28" t="s">
        <v>53</v>
      </c>
      <c r="G13" s="26" t="s">
        <v>0</v>
      </c>
      <c r="H13" s="26" t="s">
        <v>52</v>
      </c>
      <c r="I13" s="17">
        <v>1</v>
      </c>
      <c r="J13" s="17">
        <v>1</v>
      </c>
      <c r="K13" s="12">
        <v>1</v>
      </c>
      <c r="L13" s="31" t="s">
        <v>62</v>
      </c>
    </row>
    <row r="14" spans="1:12" s="44" customFormat="1" ht="409.5" customHeight="1" x14ac:dyDescent="0.2">
      <c r="A14" s="15" t="s">
        <v>100</v>
      </c>
      <c r="B14" s="7" t="s">
        <v>2</v>
      </c>
      <c r="C14" s="8" t="s">
        <v>30</v>
      </c>
      <c r="D14" s="8" t="s">
        <v>31</v>
      </c>
      <c r="E14" s="7" t="s">
        <v>19</v>
      </c>
      <c r="F14" s="7" t="s">
        <v>0</v>
      </c>
      <c r="G14" s="7" t="s">
        <v>18</v>
      </c>
      <c r="H14" s="32" t="s">
        <v>111</v>
      </c>
      <c r="I14" s="17">
        <v>1</v>
      </c>
      <c r="J14" s="17">
        <v>1</v>
      </c>
      <c r="K14" s="12">
        <v>1</v>
      </c>
      <c r="L14" s="1" t="s">
        <v>63</v>
      </c>
    </row>
    <row r="15" spans="1:12" s="44" customFormat="1" ht="210.75" customHeight="1" x14ac:dyDescent="0.2">
      <c r="A15" s="15" t="s">
        <v>57</v>
      </c>
      <c r="B15" s="7" t="s">
        <v>2</v>
      </c>
      <c r="C15" s="8" t="s">
        <v>39</v>
      </c>
      <c r="D15" s="26" t="s">
        <v>40</v>
      </c>
      <c r="E15" s="7" t="s">
        <v>19</v>
      </c>
      <c r="F15" s="7" t="s">
        <v>55</v>
      </c>
      <c r="G15" s="7" t="s">
        <v>18</v>
      </c>
      <c r="H15" s="26" t="s">
        <v>110</v>
      </c>
      <c r="I15" s="17">
        <v>1</v>
      </c>
      <c r="J15" s="17">
        <v>1</v>
      </c>
      <c r="K15" s="12">
        <v>1</v>
      </c>
      <c r="L15" s="1" t="s">
        <v>64</v>
      </c>
    </row>
    <row r="16" spans="1:12" s="38" customFormat="1" ht="219" customHeight="1" x14ac:dyDescent="0.2">
      <c r="A16" s="15" t="s">
        <v>58</v>
      </c>
      <c r="B16" s="7" t="s">
        <v>2</v>
      </c>
      <c r="C16" s="8" t="s">
        <v>43</v>
      </c>
      <c r="D16" s="26" t="s">
        <v>44</v>
      </c>
      <c r="E16" s="7" t="s">
        <v>32</v>
      </c>
      <c r="F16" s="28" t="s">
        <v>0</v>
      </c>
      <c r="G16" s="7" t="s">
        <v>18</v>
      </c>
      <c r="H16" s="27" t="s">
        <v>109</v>
      </c>
      <c r="I16" s="17">
        <v>1</v>
      </c>
      <c r="J16" s="17">
        <v>1</v>
      </c>
      <c r="K16" s="12">
        <v>1</v>
      </c>
      <c r="L16" s="1" t="s">
        <v>65</v>
      </c>
    </row>
    <row r="17" spans="1:12" s="44" customFormat="1" ht="173.25" customHeight="1" x14ac:dyDescent="0.2">
      <c r="A17" s="15" t="s">
        <v>59</v>
      </c>
      <c r="B17" s="7" t="s">
        <v>3</v>
      </c>
      <c r="C17" s="8" t="s">
        <v>33</v>
      </c>
      <c r="D17" s="8" t="s">
        <v>112</v>
      </c>
      <c r="E17" s="7" t="s">
        <v>32</v>
      </c>
      <c r="F17" s="7" t="s">
        <v>0</v>
      </c>
      <c r="G17" s="7" t="s">
        <v>18</v>
      </c>
      <c r="H17" s="27" t="s">
        <v>113</v>
      </c>
      <c r="I17" s="12">
        <v>1</v>
      </c>
      <c r="J17" s="12">
        <v>1</v>
      </c>
      <c r="K17" s="12">
        <f>AVERAGE(I17:J17)</f>
        <v>1</v>
      </c>
      <c r="L17" s="45" t="s">
        <v>38</v>
      </c>
    </row>
    <row r="18" spans="1:12" ht="70.5" customHeight="1" x14ac:dyDescent="0.2">
      <c r="A18" s="54" t="s">
        <v>82</v>
      </c>
      <c r="B18" s="7" t="s">
        <v>66</v>
      </c>
      <c r="C18" s="8" t="s">
        <v>102</v>
      </c>
      <c r="D18" s="26" t="s">
        <v>67</v>
      </c>
      <c r="E18" s="7" t="s">
        <v>68</v>
      </c>
      <c r="F18" s="7" t="s">
        <v>0</v>
      </c>
      <c r="G18" s="7" t="s">
        <v>69</v>
      </c>
      <c r="H18" s="33" t="s">
        <v>101</v>
      </c>
      <c r="I18" s="17">
        <v>1</v>
      </c>
      <c r="J18" s="17">
        <v>1</v>
      </c>
      <c r="K18" s="12">
        <v>1</v>
      </c>
      <c r="L18" s="1" t="s">
        <v>70</v>
      </c>
    </row>
    <row r="19" spans="1:12" ht="76.5" x14ac:dyDescent="0.2">
      <c r="A19" s="54" t="s">
        <v>81</v>
      </c>
      <c r="B19" s="7" t="s">
        <v>71</v>
      </c>
      <c r="C19" s="8" t="s">
        <v>72</v>
      </c>
      <c r="D19" s="26" t="s">
        <v>73</v>
      </c>
      <c r="E19" s="7" t="s">
        <v>74</v>
      </c>
      <c r="F19" s="7" t="s">
        <v>0</v>
      </c>
      <c r="G19" s="7" t="s">
        <v>54</v>
      </c>
      <c r="H19" s="33" t="s">
        <v>75</v>
      </c>
      <c r="I19" s="17">
        <v>1</v>
      </c>
      <c r="J19" s="17">
        <v>1</v>
      </c>
      <c r="K19" s="12">
        <v>1</v>
      </c>
      <c r="L19" s="1" t="s">
        <v>76</v>
      </c>
    </row>
    <row r="20" spans="1:12" s="61" customFormat="1" ht="113.25" customHeight="1" x14ac:dyDescent="0.2">
      <c r="A20" s="56" t="s">
        <v>127</v>
      </c>
      <c r="B20" s="56" t="s">
        <v>122</v>
      </c>
      <c r="C20" s="57" t="s">
        <v>123</v>
      </c>
      <c r="D20" s="58" t="s">
        <v>124</v>
      </c>
      <c r="E20" s="56" t="s">
        <v>125</v>
      </c>
      <c r="F20" s="7" t="s">
        <v>0</v>
      </c>
      <c r="G20" s="7" t="s">
        <v>54</v>
      </c>
      <c r="H20" s="59" t="s">
        <v>126</v>
      </c>
      <c r="I20" s="17">
        <v>1</v>
      </c>
      <c r="J20" s="17">
        <v>1</v>
      </c>
      <c r="K20" s="12">
        <v>1</v>
      </c>
      <c r="L20" s="60" t="str">
        <f>+L19</f>
        <v>Obligatorio conocimiento.</v>
      </c>
    </row>
    <row r="21" spans="1:12" s="61" customFormat="1" ht="113.25" customHeight="1" x14ac:dyDescent="0.2">
      <c r="A21" s="55" t="s">
        <v>92</v>
      </c>
      <c r="B21" s="56" t="s">
        <v>77</v>
      </c>
      <c r="C21" s="57" t="s">
        <v>93</v>
      </c>
      <c r="D21" s="58" t="s">
        <v>94</v>
      </c>
      <c r="E21" s="56" t="s">
        <v>103</v>
      </c>
      <c r="F21" s="56" t="s">
        <v>4</v>
      </c>
      <c r="G21" s="56" t="s">
        <v>18</v>
      </c>
      <c r="H21" s="59" t="s">
        <v>95</v>
      </c>
      <c r="I21" s="17">
        <v>1</v>
      </c>
      <c r="J21" s="17">
        <v>1</v>
      </c>
      <c r="K21" s="12">
        <v>1</v>
      </c>
      <c r="L21" s="60" t="s">
        <v>96</v>
      </c>
    </row>
    <row r="22" spans="1:12" ht="80.25" customHeight="1" x14ac:dyDescent="0.2">
      <c r="A22" s="47" t="s">
        <v>79</v>
      </c>
      <c r="B22" s="46" t="s">
        <v>66</v>
      </c>
      <c r="C22" s="29" t="s">
        <v>86</v>
      </c>
      <c r="D22" s="47" t="s">
        <v>85</v>
      </c>
      <c r="E22" s="47" t="s">
        <v>83</v>
      </c>
      <c r="F22" s="47" t="s">
        <v>0</v>
      </c>
      <c r="G22" s="47" t="s">
        <v>18</v>
      </c>
      <c r="H22" s="34" t="s">
        <v>84</v>
      </c>
      <c r="I22" s="48">
        <v>1</v>
      </c>
      <c r="J22" s="48">
        <v>1</v>
      </c>
      <c r="K22" s="12">
        <v>1</v>
      </c>
      <c r="L22" s="40" t="str">
        <f>+L23</f>
        <v>Obligatorio conocimiento.</v>
      </c>
    </row>
    <row r="23" spans="1:12" ht="63.75" x14ac:dyDescent="0.2">
      <c r="A23" s="47" t="s">
        <v>87</v>
      </c>
      <c r="B23" s="46" t="s">
        <v>88</v>
      </c>
      <c r="C23" s="29" t="s">
        <v>89</v>
      </c>
      <c r="D23" s="47" t="s">
        <v>90</v>
      </c>
      <c r="E23" s="47" t="str">
        <f>E22</f>
        <v>Congreso General de la Republica</v>
      </c>
      <c r="F23" s="47" t="str">
        <f>F22</f>
        <v>vigente</v>
      </c>
      <c r="G23" s="51" t="s">
        <v>97</v>
      </c>
      <c r="H23" s="52" t="s">
        <v>91</v>
      </c>
      <c r="I23" s="48">
        <v>1</v>
      </c>
      <c r="J23" s="48">
        <v>1</v>
      </c>
      <c r="K23" s="12">
        <f>K22</f>
        <v>1</v>
      </c>
      <c r="L23" s="1" t="str">
        <f>L19</f>
        <v>Obligatorio conocimiento.</v>
      </c>
    </row>
    <row r="24" spans="1:12" ht="51" x14ac:dyDescent="0.2">
      <c r="A24" s="47" t="s">
        <v>87</v>
      </c>
      <c r="B24" s="46" t="s">
        <v>71</v>
      </c>
      <c r="C24" s="29" t="s">
        <v>128</v>
      </c>
      <c r="D24" s="47" t="s">
        <v>130</v>
      </c>
      <c r="E24" s="47" t="s">
        <v>131</v>
      </c>
      <c r="F24" s="47" t="s">
        <v>4</v>
      </c>
      <c r="G24" s="47" t="s">
        <v>18</v>
      </c>
      <c r="H24" s="52" t="s">
        <v>129</v>
      </c>
      <c r="I24" s="48">
        <v>1</v>
      </c>
      <c r="J24" s="48">
        <v>1</v>
      </c>
      <c r="K24" s="12">
        <v>1</v>
      </c>
      <c r="L24" s="1" t="str">
        <f>+L23</f>
        <v>Obligatorio conocimiento.</v>
      </c>
    </row>
    <row r="25" spans="1:12" ht="216.75" x14ac:dyDescent="0.2">
      <c r="A25" s="47" t="s">
        <v>115</v>
      </c>
      <c r="B25" s="46" t="s">
        <v>71</v>
      </c>
      <c r="C25" s="29" t="s">
        <v>114</v>
      </c>
      <c r="D25" s="47" t="s">
        <v>116</v>
      </c>
      <c r="E25" s="47" t="s">
        <v>117</v>
      </c>
      <c r="F25" s="47" t="s">
        <v>118</v>
      </c>
      <c r="G25" s="47" t="s">
        <v>119</v>
      </c>
      <c r="H25" s="52" t="s">
        <v>120</v>
      </c>
      <c r="I25" s="48">
        <v>1</v>
      </c>
      <c r="J25" s="48">
        <v>1</v>
      </c>
      <c r="K25" s="12">
        <v>1</v>
      </c>
      <c r="L25" s="1" t="str">
        <f>+L24</f>
        <v>Obligatorio conocimiento.</v>
      </c>
    </row>
    <row r="26" spans="1:12" ht="15" x14ac:dyDescent="0.2">
      <c r="A26" s="95" t="s">
        <v>121</v>
      </c>
      <c r="B26" s="95"/>
      <c r="C26" s="95"/>
      <c r="D26" s="95"/>
      <c r="E26" s="95"/>
      <c r="F26" s="95"/>
      <c r="G26" s="95"/>
      <c r="H26" s="95"/>
      <c r="I26" s="95"/>
      <c r="J26" s="95"/>
      <c r="K26" s="95"/>
      <c r="L26" s="95"/>
    </row>
  </sheetData>
  <mergeCells count="22">
    <mergeCell ref="A26:L26"/>
    <mergeCell ref="A11:A12"/>
    <mergeCell ref="B5:C5"/>
    <mergeCell ref="E5:G5"/>
    <mergeCell ref="B6:C6"/>
    <mergeCell ref="E6:G6"/>
    <mergeCell ref="B7:B8"/>
    <mergeCell ref="A7:A8"/>
    <mergeCell ref="F2:H2"/>
    <mergeCell ref="G7:G8"/>
    <mergeCell ref="H7:H8"/>
    <mergeCell ref="I7:K7"/>
    <mergeCell ref="A2:E4"/>
    <mergeCell ref="I2:L2"/>
    <mergeCell ref="F3:H4"/>
    <mergeCell ref="I3:K3"/>
    <mergeCell ref="I4:K4"/>
    <mergeCell ref="L7:L8"/>
    <mergeCell ref="C7:C8"/>
    <mergeCell ref="D7:D8"/>
    <mergeCell ref="E7:E8"/>
    <mergeCell ref="F7:F8"/>
  </mergeCells>
  <conditionalFormatting sqref="K9:K20">
    <cfRule type="cellIs" dxfId="7" priority="31" stopIfTrue="1" operator="equal">
      <formula>1</formula>
    </cfRule>
    <cfRule type="cellIs" dxfId="6" priority="32" stopIfTrue="1" operator="lessThan">
      <formula>1</formula>
    </cfRule>
  </conditionalFormatting>
  <conditionalFormatting sqref="K22:K24">
    <cfRule type="cellIs" dxfId="5" priority="7" stopIfTrue="1" operator="equal">
      <formula>1</formula>
    </cfRule>
    <cfRule type="cellIs" dxfId="4" priority="8" stopIfTrue="1" operator="lessThan">
      <formula>1</formula>
    </cfRule>
  </conditionalFormatting>
  <conditionalFormatting sqref="K21">
    <cfRule type="cellIs" dxfId="3" priority="3" stopIfTrue="1" operator="equal">
      <formula>1</formula>
    </cfRule>
    <cfRule type="cellIs" dxfId="2" priority="4" stopIfTrue="1" operator="lessThan">
      <formula>1</formula>
    </cfRule>
  </conditionalFormatting>
  <conditionalFormatting sqref="K25">
    <cfRule type="cellIs" dxfId="1" priority="1" stopIfTrue="1" operator="equal">
      <formula>1</formula>
    </cfRule>
    <cfRule type="cellIs" dxfId="0" priority="2" stopIfTrue="1" operator="lessThan">
      <formula>1</formula>
    </cfRule>
  </conditionalFormatting>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Gestión de Recursos</vt:lpstr>
      <vt:lpstr>'Gestión de Recursos'!LPHit7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CORPONOR</dc:creator>
  <cp:lastModifiedBy>SP-Juliana Gutierrez</cp:lastModifiedBy>
  <cp:lastPrinted>2013-11-05T21:36:47Z</cp:lastPrinted>
  <dcterms:created xsi:type="dcterms:W3CDTF">2011-03-29T12:49:13Z</dcterms:created>
  <dcterms:modified xsi:type="dcterms:W3CDTF">2026-02-26T21:19:26Z</dcterms:modified>
</cp:coreProperties>
</file>